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95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<sst xmlns="http://schemas.openxmlformats.org/spreadsheetml/2006/main" count="34" uniqueCount="34">
  <si>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Social Security Worksheet 1</t>
  </si>
  <si>
    <t>Line 1 Total Social Security</t>
  </si>
  <si>
    <t>line 2 50% of Line 1</t>
  </si>
  <si>
    <t>Line 3 Other income</t>
  </si>
  <si>
    <t>Line 5</t>
  </si>
  <si>
    <t>Line 6 Sum of 2 to 5</t>
  </si>
  <si>
    <t>Line 7 adjustments (1/2 se)</t>
  </si>
  <si>
    <t>Line 8 Difference</t>
  </si>
  <si>
    <t>Line 9 Married Filing Jointly</t>
  </si>
  <si>
    <t>Line 10 Difference</t>
  </si>
  <si>
    <t>Line 11 Married Filing Jointly</t>
  </si>
  <si>
    <t>Line 12 Difference</t>
  </si>
  <si>
    <t>Line 13 Smaller of 10 and 11</t>
  </si>
  <si>
    <t>Line 14 half of line 13</t>
  </si>
  <si>
    <t>Line 15 Smaller of lines 2 and 14</t>
  </si>
  <si>
    <t>Line 16 85% of line 12</t>
  </si>
  <si>
    <t>Line 17 Sum of lines 15 and 16</t>
  </si>
  <si>
    <t>Line 18 85% of line 1</t>
  </si>
  <si>
    <t>Line 19 Taxable smaller of 17 and 18</t>
  </si>
  <si>
    <t>Husband's Social Security</t>
  </si>
  <si>
    <t>Wife's Social Security</t>
  </si>
  <si>
    <t>1040 income</t>
  </si>
  <si>
    <t>Line 1 Wages, salaries, etc</t>
  </si>
  <si>
    <t>Line 2b Taxable Interest</t>
  </si>
  <si>
    <t>Line 3b Ordinary dividends</t>
  </si>
  <si>
    <t>Line 4b Taxable IRA distributions</t>
  </si>
  <si>
    <t>Line 4d Taxable Pensions/Annuities</t>
  </si>
  <si>
    <t>Line 6 Capital Gains (or loss)</t>
  </si>
  <si>
    <t>Schedule 1, Line 9</t>
  </si>
  <si>
    <t>Schedule C</t>
  </si>
  <si>
    <t>Schedule E</t>
  </si>
  <si>
    <t>Other Income</t>
  </si>
  <si>
    <t>Line 4 Form 1040 line 2a Tax-Exempt Interest</t>
  </si>
  <si>
    <t>Schedule 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</si>
</sst>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39.421875" style="0" customWidth="1"/>
  </cols>
  <sheetData>
    <row r="1" ht="12.75">
      <c r="A1" s="1" t="s">
        <v>0</v>
      </c>
    </row>
    <row r="2" spans="1:2" ht="12.75">
      <c r="A2" t="s">
        <v>19</v>
      </c>
      <c r="B2" s="3"/>
    </row>
    <row r="3" spans="1:2" ht="12.75">
      <c r="A3" t="s">
        <v>20</v>
      </c>
      <c r="B3" s="3"/>
    </row>
    <row r="4" spans="1:2" ht="12.75">
      <c r="A4" t="s">
        <v>1</v>
      </c>
      <c r="B4" s="2">
        <f>B2+B3</f>
        <v>0</v>
      </c>
    </row>
    <row r="5" spans="1:2" ht="12.75">
      <c r="A5" t="s">
        <v>2</v>
      </c>
      <c r="B5" s="2">
        <f>B4/2</f>
        <v>0</v>
      </c>
    </row>
    <row r="6" spans="1:2" ht="12.75">
      <c r="A6" t="s">
        <v>3</v>
      </c>
      <c r="B6" s="4">
        <f>SUM(B25:B31)</f>
        <v>0</v>
      </c>
    </row>
    <row r="7" spans="1:2" ht="12.75">
      <c r="A7" t="s">
        <v>32</v>
      </c>
      <c r="B7" s="3"/>
    </row>
    <row r="8" spans="1:2" ht="12.75">
      <c r="A8" t="s">
        <v>4</v>
      </c>
      <c r="B8" s="2"/>
    </row>
    <row r="9" spans="1:2" ht="12.75">
      <c r="A9" t="s">
        <v>5</v>
      </c>
      <c r="B9" s="2">
        <f>SUM(B5:B8)</f>
        <v>0</v>
      </c>
    </row>
    <row r="10" spans="1:2" ht="12.75">
      <c r="A10" t="s">
        <v>6</v>
      </c>
      <c r="B10" s="3"/>
    </row>
    <row r="11" spans="1:2" ht="12.75">
      <c r="A11" t="s">
        <v>7</v>
      </c>
      <c r="B11" s="2">
        <f>B9-B10</f>
        <v>0</v>
      </c>
    </row>
    <row r="12" spans="1:2" ht="12.75">
      <c r="A12" t="s">
        <v>8</v>
      </c>
      <c r="B12" s="2">
        <v>32000</v>
      </c>
    </row>
    <row r="13" spans="1:2" ht="12.75">
      <c r="A13" t="s">
        <v>9</v>
      </c>
      <c r="B13" s="2">
        <f>IF(B12&lt;B11,B11-B12,0)</f>
        <v>0</v>
      </c>
    </row>
    <row r="14" spans="1:2" ht="12.75">
      <c r="A14" t="s">
        <v>10</v>
      </c>
      <c r="B14" s="2">
        <v>12000</v>
      </c>
    </row>
    <row r="15" spans="1:2" ht="12.75">
      <c r="A15" t="s">
        <v>11</v>
      </c>
      <c r="B15" s="2">
        <f>IF(B14&gt;B13,0,B13-B14)</f>
        <v>0</v>
      </c>
    </row>
    <row r="16" spans="1:2" ht="12.75">
      <c r="A16" t="s">
        <v>12</v>
      </c>
      <c r="B16" s="2">
        <f>IF(B14&lt;B13,B14,B13)</f>
        <v>0</v>
      </c>
    </row>
    <row r="17" spans="1:2" ht="12.75">
      <c r="A17" t="s">
        <v>13</v>
      </c>
      <c r="B17" s="2">
        <f>B16/2</f>
        <v>0</v>
      </c>
    </row>
    <row r="18" spans="1:2" ht="12.75">
      <c r="A18" t="s">
        <v>14</v>
      </c>
      <c r="B18" s="2">
        <f>IF(B17&lt;B5,B17,B5)</f>
        <v>0</v>
      </c>
    </row>
    <row r="19" spans="1:2" ht="12.75">
      <c r="A19" t="s">
        <v>15</v>
      </c>
      <c r="B19" s="2">
        <f>B15*0.85</f>
        <v>0</v>
      </c>
    </row>
    <row r="20" spans="1:2" ht="12.75">
      <c r="A20" t="s">
        <v>16</v>
      </c>
      <c r="B20" s="2">
        <f>B18+B19</f>
        <v>0</v>
      </c>
    </row>
    <row r="21" spans="1:2" ht="12.75">
      <c r="A21" t="s">
        <v>17</v>
      </c>
      <c r="B21" s="2">
        <f>B4*0.85</f>
        <v>0</v>
      </c>
    </row>
    <row r="22" spans="1:2" ht="12.75">
      <c r="A22" t="s">
        <v>18</v>
      </c>
      <c r="B22" s="2">
        <f>IF(B21&lt;B20,B21,B20)</f>
        <v>0</v>
      </c>
    </row>
    <row r="23" ht="12.75">
      <c r="B23" s="2"/>
    </row>
    <row r="24" spans="1:2" ht="12.75">
      <c r="A24" t="s">
        <v>21</v>
      </c>
      <c r="B24" s="2"/>
    </row>
    <row r="25" spans="1:2" ht="12.75">
      <c r="A25" t="s">
        <v>22</v>
      </c>
      <c r="B25" s="3"/>
    </row>
    <row r="26" spans="1:2" ht="12.75">
      <c r="A26" t="s">
        <v>23</v>
      </c>
      <c r="B26" s="3"/>
    </row>
    <row r="27" spans="1:2" ht="12.75">
      <c r="A27" t="s">
        <v>24</v>
      </c>
      <c r="B27" s="3"/>
    </row>
    <row r="28" spans="1:2" ht="12.75">
      <c r="A28" t="s">
        <v>25</v>
      </c>
      <c r="B28" s="3"/>
    </row>
    <row r="29" spans="1:2" ht="12.75">
      <c r="A29" t="s">
        <v>26</v>
      </c>
      <c r="B29" s="3"/>
    </row>
    <row r="30" spans="1:2" ht="12.75">
      <c r="A30" t="s">
        <v>27</v>
      </c>
      <c r="B30" s="3"/>
    </row>
    <row r="31" spans="1:2" ht="12.75">
      <c r="A31" t="s">
        <v>28</v>
      </c>
      <c r="B31" s="4">
        <f>SUM(B33:B36)</f>
        <v>0</v>
      </c>
    </row>
    <row r="32" ht="12.75">
      <c r="B32" s="2"/>
    </row>
    <row r="33" spans="1:2" ht="12.75">
      <c r="A33" t="s">
        <v>29</v>
      </c>
      <c r="B33" s="3"/>
    </row>
    <row r="34" spans="1:2" ht="12.75">
      <c r="A34" t="s">
        <v>30</v>
      </c>
      <c r="B34" s="3"/>
    </row>
    <row r="35" spans="1:2" ht="12.75">
      <c r="A35" t="s">
        <v>33</v>
      </c>
      <c r="B35" s="3"/>
    </row>
    <row r="36" spans="1:2" ht="12.75">
      <c r="A36" t="s">
        <v>31</v>
      </c>
      <c r="B36" s="3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BTerry</dc:creator>
  <cp:keywords/>
  <dc:description/>
  <cp:lastModifiedBy>bruce.terry@myovu.net</cp:lastModifiedBy>
  <dcterms:created xsi:type="dcterms:W3CDTF">2019-03-17T01:46:02Z</dcterms:created>
  <dcterms:modified xsi:type="dcterms:W3CDTF">2020-02-20T19:34:50Z</dcterms:modified>
  <cp:category/>
  <cp:version/>
  <cp:contentType/>
  <cp:contentStatus/>
</cp:coreProperties>
</file>